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6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erver\Сводное управление\Отдел сводного планирования бюджета\ОТЧЕТЫ ОБ ИСПОЛНЕНИИ БЮДЖЕТА\ОТЧЕТ ОБ ИСПОЛНЕНИИ БЮДЖЕТА\2025\2025 год\Пост. О проведении ПС Отчет за 2025г\"/>
    </mc:Choice>
  </mc:AlternateContent>
  <xr:revisionPtr revIDLastSave="0" documentId="13_ncr:1_{1AFA28A8-AB4F-4E3E-9355-BC8F4FA6DAC5}" xr6:coauthVersionLast="47" xr6:coauthVersionMax="47" xr10:uidLastSave="{00000000-0000-0000-0000-000000000000}"/>
  <bookViews>
    <workbookView xWindow="-120" yWindow="-120" windowWidth="29040" windowHeight="15840" tabRatio="822" xr2:uid="{00000000-000D-0000-FFFF-FFFF00000000}"/>
  </bookViews>
  <sheets>
    <sheet name="МП 2025" sheetId="4" r:id="rId1"/>
  </sheets>
  <definedNames>
    <definedName name="_xlnm.Print_Titles" localSheetId="0">'МП 2025'!$3:$4</definedName>
    <definedName name="_xlnm.Print_Area" localSheetId="0">'МП 2025'!$A$1:$E$36</definedName>
  </definedNames>
  <calcPr calcId="181029"/>
</workbook>
</file>

<file path=xl/calcChain.xml><?xml version="1.0" encoding="utf-8"?>
<calcChain xmlns="http://schemas.openxmlformats.org/spreadsheetml/2006/main">
  <c r="E7" i="4" l="1"/>
  <c r="E24" i="4" l="1"/>
  <c r="D17" i="4" l="1"/>
  <c r="D36" i="4" s="1"/>
  <c r="E5" i="4" l="1"/>
  <c r="E26" i="4" l="1"/>
  <c r="E35" i="4" l="1"/>
  <c r="E34" i="4"/>
  <c r="E33" i="4"/>
  <c r="E32" i="4"/>
  <c r="E31" i="4"/>
  <c r="E30" i="4"/>
  <c r="E29" i="4"/>
  <c r="E28" i="4"/>
  <c r="E27" i="4"/>
  <c r="E25" i="4"/>
  <c r="E23" i="4"/>
  <c r="E22" i="4"/>
  <c r="E21" i="4"/>
  <c r="E20" i="4"/>
  <c r="E19" i="4"/>
  <c r="E18" i="4"/>
  <c r="C17" i="4"/>
  <c r="C36" i="4" s="1"/>
  <c r="E16" i="4"/>
  <c r="E15" i="4"/>
  <c r="E14" i="4"/>
  <c r="E13" i="4"/>
  <c r="E12" i="4"/>
  <c r="E11" i="4"/>
  <c r="E10" i="4"/>
  <c r="E9" i="4"/>
  <c r="E8" i="4"/>
  <c r="E6" i="4"/>
  <c r="E17" i="4" l="1"/>
  <c r="E36" i="4"/>
</calcChain>
</file>

<file path=xl/sharedStrings.xml><?xml version="1.0" encoding="utf-8"?>
<sst xmlns="http://schemas.openxmlformats.org/spreadsheetml/2006/main" count="65" uniqueCount="65">
  <si>
    <t>№ п/п</t>
  </si>
  <si>
    <t>Наименование программы</t>
  </si>
  <si>
    <t>ИТОГО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</si>
  <si>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</si>
  <si>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</si>
  <si>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</si>
  <si>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</si>
  <si>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</si>
  <si>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</si>
  <si>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</si>
  <si>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</si>
  <si>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</si>
  <si>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</si>
  <si>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</si>
  <si>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</si>
  <si>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</si>
  <si>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</si>
  <si>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</si>
  <si>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</si>
  <si>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</si>
  <si>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</si>
  <si>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</si>
  <si>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</si>
  <si>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</si>
  <si>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</si>
  <si>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</si>
  <si>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</si>
  <si>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</si>
  <si>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</si>
  <si>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Утверждённый план</t>
  </si>
  <si>
    <t xml:space="preserve">Кассовое исполнение </t>
  </si>
  <si>
    <t>% исполнения к году</t>
  </si>
  <si>
    <t>тыс. руб.</t>
  </si>
  <si>
    <t>Муниципальная программа  «Развитие системы образования городского округа Тольятти на 2021-2027 годы»</t>
  </si>
  <si>
    <t>Муниципальная программа «Защита населения и территорий от чрезвычайных ситуаций в мирное и военное время, обеспечение первичных мер пожарной безопасности и безопасности людей на водных объектах в городском округе Тольятти на 2021-2025 годы»</t>
  </si>
  <si>
    <t xml:space="preserve">Подпрограмма «Содержание улично-дорожной сети городского округа Тольятти на  2021-2025гг.» </t>
  </si>
  <si>
    <t xml:space="preserve">Подпрограмма «Развитие городского пассажирского транспорта в городском округе Тольятти на период 2021-2025гг.» </t>
  </si>
  <si>
    <t xml:space="preserve">Подпрограмма «Модернизация и развитие автомобильных дорог общего пользования местного значения городского округа Тольятти на 2021-2025 годы»  </t>
  </si>
  <si>
    <t>Муниципальная программа «Поддержка социально ориентированных некоммерческих  организаций, территориального общественного самоуправления и общественных инициатив в городском округе Тольятти на 2021-2027 годы»</t>
  </si>
  <si>
    <t>Муниципальная программа «Развитие информационно-телекоммуникационной инфраструктуры городского округа Тольятти на 2022 – 2026 годы»</t>
  </si>
  <si>
    <t>Муниципальная программа «Развитие органов местного самоуправления городского округа Тольятти на 2023-2028 годы»</t>
  </si>
  <si>
    <t>Подпрограмма «Развитие муниципальной службы в городском округе Тольятти на 2023-2028 годы»</t>
  </si>
  <si>
    <t>Муниципальная программа «Культура Тольятти на 2024-2028 годы»</t>
  </si>
  <si>
    <t>Муниципальная программа «Капитальный ремонт многоквартирных домов городского округа Тольятти на 2024-2028 годы»</t>
  </si>
  <si>
    <t>Муниципальная программа «Создание условий для развития туризма на территории городского округа Тольятти на 2021-2030 годы»</t>
  </si>
  <si>
    <t>Муниципальная программа «Молодежь Тольятти на 2021-2030 гг.»</t>
  </si>
  <si>
    <t>Муниципальная программа «Тольятти семейный: от традиций к будущему на 2025 - 2030 годы»</t>
  </si>
  <si>
    <t>Муниципальная программа  «Профилактика наркомании населения городского округа Тольятти на 2024-2030 годы»</t>
  </si>
  <si>
    <t>Муниципальная программа городского округа Тольятти «Молодой семье - доступное жилье» на 2014-2027 годы</t>
  </si>
  <si>
    <t xml:space="preserve">Муниципальная программа «Развитие инфраструктуры градостроительной деятельности городского округа Тольятти на 2023-2028 годы» </t>
  </si>
  <si>
    <t>Муниципальная программа городского округа Тольятти «Развитие малого и среднего предпринимательства городского округа Тольятти на 2023-2027 годы»</t>
  </si>
  <si>
    <t>Муниципальная программа «Профилактика терроризма, экстремизма и иных правонарушений на территории городского округа Тольятти на 2025-2034 годы»</t>
  </si>
  <si>
    <t>Муниципальная программа «Укрепление общественного здоровья в городском округе Тольятти» на 2025-2029 годы</t>
  </si>
  <si>
    <t>Муниципальная программа «Охрана, защита и воспроизводство лесов, расположенных в границах городского округа Тольятти, на 2024-2030 годы»</t>
  </si>
  <si>
    <t>Муниципальная программа «Охрана окружающей среды на территории городского округа Тольятти на 2022-2026 годы»</t>
  </si>
  <si>
    <t>Муниципальная программа «Развитие потребительского рынка в городском округе Тольятти на 2022-2026 годы»</t>
  </si>
  <si>
    <t>Муниципальная программа «Ремонт помещений, находящихся в муниципальной собственности городского округа Тольятти, на 2023-2027 годы»</t>
  </si>
  <si>
    <t>Муниципальная программа «Содержание и ремонт объектов и сетей инженерной инфраструктуры городского округа Тольятти на 2023-2027 годы»</t>
  </si>
  <si>
    <t>Муниципальная программа «Благоустройство территории городского округа Тольятти на 2025-2030 годы»</t>
  </si>
  <si>
    <t>Муниципальная программа «Формирование современной городской среды на 2018-2030 годы»</t>
  </si>
  <si>
    <t xml:space="preserve">Подпрограмма  «Повышение безопасности дорожного движения на период 2021-2025гг.»                              </t>
  </si>
  <si>
    <t xml:space="preserve">Муниципальная программа «Развитие транспортной системы и дорожного хозяйства городского округа Тольятти на 2021-2025гг.», в том числе: </t>
  </si>
  <si>
    <r>
      <t>Муниципальная программа «Развитие физической культуры и спорта в городском округе Тольят</t>
    </r>
    <r>
      <rPr>
        <sz val="13"/>
        <color theme="1"/>
        <rFont val="Times New Roman"/>
        <family val="1"/>
      </rPr>
      <t>ти на 2022-2026 годы»</t>
    </r>
  </si>
  <si>
    <r>
      <t>Муниципальная программа «Противодействие коррупции в городском округе Толья</t>
    </r>
    <r>
      <rPr>
        <sz val="13"/>
        <color theme="1"/>
        <rFont val="Times New Roman"/>
        <family val="1"/>
      </rPr>
      <t>тти на 2022-2026 годы»</t>
    </r>
  </si>
  <si>
    <t xml:space="preserve"> КАССОВОЕ ИСПОЛНЕНИЕ МУНИЦИПАЛЬНЫХ ПРОГРАММ, ПОДЛЕЖАЩИХ ФИНАНСИРОВАНИЮ ИЗ БЮДЖЕТА ГОРОДСКОГО ОКРУГА ТОЛЬЯТТИ, 
ЗА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</si>
</sst>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2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4"/>
      <color rgb="FF92D050"/>
      <name val="Calibri"/>
      <family val="2"/>
      <charset val="204"/>
      <scheme val="minor"/>
    </font>
    <font>
      <i/>
      <sz val="14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b/>
      <sz val="18"/>
      <name val="Times New Roman"/>
      <family val="1"/>
      <charset val="204"/>
    </font>
    <font>
      <sz val="14"/>
      <name val="Times New Roman"/>
      <family val="1"/>
    </font>
    <font>
      <b/>
      <sz val="14"/>
      <name val="Times New Roman"/>
      <family val="1"/>
    </font>
    <font>
      <sz val="13"/>
      <name val="Times New Roman"/>
      <family val="1"/>
    </font>
    <font>
      <sz val="13"/>
      <color theme="1"/>
      <name val="Times New Roman"/>
      <family val="1"/>
    </font>
    <font>
      <i/>
      <sz val="13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2">
    <xf numFmtId="0" fontId="0" fillId="0" borderId="0" xfId="0"/>
    <xf numFmtId="3" fontId="4" fillId="0" borderId="0" xfId="0" applyNumberFormat="1" applyFont="1"/>
    <xf numFmtId="0" fontId="5" fillId="0" borderId="0" xfId="0" applyFont="1"/>
    <xf numFmtId="3" fontId="5" fillId="0" borderId="0" xfId="0" applyNumberFormat="1" applyFont="1"/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/>
    </xf>
    <xf numFmtId="3" fontId="5" fillId="2" borderId="0" xfId="0" applyNumberFormat="1" applyFont="1" applyFill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3" fontId="3" fillId="2" borderId="0" xfId="1" applyNumberFormat="1" applyFont="1" applyFill="1" applyAlignment="1">
      <alignment horizontal="center" vertical="center" wrapText="1"/>
    </xf>
    <xf numFmtId="0" fontId="4" fillId="2" borderId="0" xfId="1" applyFont="1" applyFill="1"/>
    <xf numFmtId="0" fontId="4" fillId="0" borderId="2" xfId="1" applyFont="1" applyBorder="1" applyAlignment="1">
      <alignment horizontal="right" wrapText="1"/>
    </xf>
    <xf numFmtId="3" fontId="8" fillId="0" borderId="0" xfId="0" applyNumberFormat="1" applyFont="1" applyAlignment="1">
      <alignment horizontal="center" vertical="center"/>
    </xf>
    <xf numFmtId="3" fontId="6" fillId="2" borderId="0" xfId="0" applyNumberFormat="1" applyFont="1" applyFill="1" applyAlignment="1">
      <alignment horizontal="center" vertical="center"/>
    </xf>
    <xf numFmtId="3" fontId="6" fillId="3" borderId="0" xfId="0" applyNumberFormat="1" applyFont="1" applyFill="1" applyAlignment="1">
      <alignment horizontal="center" vertical="center"/>
    </xf>
    <xf numFmtId="3" fontId="7" fillId="3" borderId="0" xfId="0" applyNumberFormat="1" applyFont="1" applyFill="1" applyAlignment="1">
      <alignment horizontal="center" vertical="center"/>
    </xf>
    <xf numFmtId="3" fontId="7" fillId="2" borderId="0" xfId="0" applyNumberFormat="1" applyFont="1" applyFill="1" applyAlignment="1">
      <alignment horizontal="center" vertical="center"/>
    </xf>
    <xf numFmtId="0" fontId="3" fillId="2" borderId="0" xfId="1" applyFont="1" applyFill="1" applyAlignment="1">
      <alignment horizontal="center" vertical="center" wrapText="1"/>
    </xf>
    <xf numFmtId="0" fontId="10" fillId="2" borderId="0" xfId="0" applyFont="1" applyFill="1"/>
    <xf numFmtId="3" fontId="9" fillId="2" borderId="0" xfId="0" applyNumberFormat="1" applyFont="1" applyFill="1" applyAlignment="1">
      <alignment horizontal="center" vertical="center"/>
    </xf>
    <xf numFmtId="3" fontId="8" fillId="2" borderId="0" xfId="0" applyNumberFormat="1" applyFont="1" applyFill="1" applyAlignment="1">
      <alignment horizontal="center"/>
    </xf>
    <xf numFmtId="3" fontId="8" fillId="0" borderId="0" xfId="0" applyNumberFormat="1" applyFont="1" applyAlignment="1">
      <alignment horizontal="center"/>
    </xf>
    <xf numFmtId="3" fontId="5" fillId="2" borderId="0" xfId="0" applyNumberFormat="1" applyFont="1" applyFill="1" applyAlignment="1">
      <alignment horizontal="center"/>
    </xf>
    <xf numFmtId="4" fontId="3" fillId="0" borderId="1" xfId="0" applyNumberFormat="1" applyFont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11" fillId="2" borderId="0" xfId="1" applyFont="1" applyFill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0" fontId="13" fillId="2" borderId="1" xfId="0" applyFont="1" applyFill="1" applyBorder="1" applyAlignment="1"/>
    <xf numFmtId="3" fontId="13" fillId="2" borderId="1" xfId="0" applyNumberFormat="1" applyFont="1" applyFill="1" applyBorder="1" applyAlignment="1">
      <alignment horizontal="center"/>
    </xf>
    <xf numFmtId="164" fontId="13" fillId="2" borderId="1" xfId="0" applyNumberFormat="1" applyFont="1" applyFill="1" applyBorder="1" applyAlignment="1">
      <alignment horizontal="center"/>
    </xf>
    <xf numFmtId="0" fontId="14" fillId="0" borderId="1" xfId="0" applyFont="1" applyBorder="1" applyAlignment="1">
      <alignment horizontal="center"/>
    </xf>
    <xf numFmtId="0" fontId="14" fillId="2" borderId="1" xfId="0" applyFont="1" applyFill="1" applyBorder="1" applyAlignment="1">
      <alignment horizontal="left" wrapText="1"/>
    </xf>
    <xf numFmtId="3" fontId="14" fillId="2" borderId="1" xfId="0" applyNumberFormat="1" applyFont="1" applyFill="1" applyBorder="1" applyAlignment="1">
      <alignment horizontal="center" wrapText="1"/>
    </xf>
    <xf numFmtId="3" fontId="15" fillId="2" borderId="1" xfId="0" applyNumberFormat="1" applyFont="1" applyFill="1" applyBorder="1" applyAlignment="1">
      <alignment horizontal="center"/>
    </xf>
    <xf numFmtId="164" fontId="14" fillId="2" borderId="1" xfId="0" applyNumberFormat="1" applyFont="1" applyFill="1" applyBorder="1" applyAlignment="1">
      <alignment horizontal="center" wrapText="1"/>
    </xf>
    <xf numFmtId="3" fontId="14" fillId="2" borderId="1" xfId="0" applyNumberFormat="1" applyFont="1" applyFill="1" applyBorder="1" applyAlignment="1">
      <alignment horizontal="center"/>
    </xf>
    <xf numFmtId="0" fontId="14" fillId="0" borderId="1" xfId="0" applyFont="1" applyBorder="1" applyAlignment="1">
      <alignment horizontal="center"/>
    </xf>
    <xf numFmtId="0" fontId="16" fillId="2" borderId="1" xfId="0" applyFont="1" applyFill="1" applyBorder="1" applyAlignment="1">
      <alignment horizontal="left" wrapText="1"/>
    </xf>
    <xf numFmtId="3" fontId="16" fillId="2" borderId="1" xfId="0" applyNumberFormat="1" applyFont="1" applyFill="1" applyBorder="1" applyAlignment="1">
      <alignment horizontal="center"/>
    </xf>
    <xf numFmtId="164" fontId="16" fillId="2" borderId="1" xfId="0" applyNumberFormat="1" applyFont="1" applyFill="1" applyBorder="1" applyAlignment="1">
      <alignment horizontal="center" wrapText="1"/>
    </xf>
    <xf numFmtId="0" fontId="16" fillId="0" borderId="1" xfId="0" applyFont="1" applyBorder="1" applyAlignment="1">
      <alignment horizontal="center"/>
    </xf>
  </cellXfs>
  <cellStyles count="3">
    <cellStyle name="Обычный" xfId="0" builtinId="0"/>
    <cellStyle name="Обычный 2" xfId="1" xr:uid="{00000000-0005-0000-0000-000001000000}"/>
    <cellStyle name="Обычный 4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D53"/>
  <sheetViews>
    <sheetView showZeros="0" tabSelected="1" view="pageBreakPreview" zoomScaleSheetLayoutView="100" workbookViewId="0">
      <selection activeCell="B11" sqref="B11"/>
    </sheetView>
  </sheetViews>
  <sheetFormatPr defaultColWidth="9.140625" defaultRowHeight="15" x14ac:dyDescent="0.25"/>
  <cols>
    <col min="1" max="1" width="5.42578125" style="4" customWidth="1"/>
    <col min="2" max="2" width="82" style="2" customWidth="1"/>
    <col min="3" max="3" width="20" style="7" customWidth="1"/>
    <col min="4" max="4" width="16.42578125" style="2" customWidth="1"/>
    <col min="5" max="5" width="17" style="2" customWidth="1"/>
    <col min="6" max="6" width="9.140625" style="2"/>
    <col min="7" max="7" width="13.5703125" style="2" customWidth="1"/>
    <col min="8" max="8" width="12.5703125" style="2" customWidth="1"/>
    <col min="9" max="16384" width="9.140625" style="2"/>
  </cols>
  <sheetData>
    <row r="1" spans="1:30" s="7" customFormat="1" ht="74.25" customHeight="1" x14ac:dyDescent="0.25">
      <c r="A1" s="26" t="s">
        <v>64</v>
      </c>
      <c r="B1" s="26"/>
      <c r="C1" s="26"/>
      <c r="D1" s="26"/>
      <c r="E1" s="26"/>
    </row>
    <row r="2" spans="1:30" s="7" customFormat="1" ht="18.75" x14ac:dyDescent="0.25">
      <c r="A2" s="17"/>
      <c r="B2" s="17"/>
      <c r="C2" s="9"/>
      <c r="D2" s="9"/>
      <c r="E2" s="11" t="s">
        <v>32</v>
      </c>
    </row>
    <row r="3" spans="1:30" s="7" customFormat="1" ht="23.25" customHeight="1" x14ac:dyDescent="0.25">
      <c r="A3" s="24" t="s">
        <v>0</v>
      </c>
      <c r="B3" s="24" t="s">
        <v>1</v>
      </c>
      <c r="C3" s="23" t="s">
        <v>29</v>
      </c>
      <c r="D3" s="25" t="s">
        <v>30</v>
      </c>
      <c r="E3" s="23" t="s">
        <v>31</v>
      </c>
    </row>
    <row r="4" spans="1:30" s="7" customFormat="1" ht="54" customHeight="1" x14ac:dyDescent="0.25">
      <c r="A4" s="24"/>
      <c r="B4" s="24"/>
      <c r="C4" s="23"/>
      <c r="D4" s="25"/>
      <c r="E4" s="23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</row>
    <row r="5" spans="1:30" s="7" customFormat="1" ht="24.75" customHeight="1" x14ac:dyDescent="0.25">
      <c r="A5" s="31" t="s">
        <v>3</v>
      </c>
      <c r="B5" s="32" t="s">
        <v>42</v>
      </c>
      <c r="C5" s="33">
        <v>1716402</v>
      </c>
      <c r="D5" s="34">
        <v>1706419</v>
      </c>
      <c r="E5" s="35">
        <f>D5/C5*100</f>
        <v>99.418376347732064</v>
      </c>
      <c r="F5" s="10"/>
      <c r="G5" s="13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</row>
    <row r="6" spans="1:30" s="7" customFormat="1" ht="34.5" customHeight="1" x14ac:dyDescent="0.25">
      <c r="A6" s="31" t="s">
        <v>4</v>
      </c>
      <c r="B6" s="32" t="s">
        <v>62</v>
      </c>
      <c r="C6" s="33">
        <v>1132819</v>
      </c>
      <c r="D6" s="36">
        <v>1128838</v>
      </c>
      <c r="E6" s="35">
        <f t="shared" ref="E6:E34" si="0">D6/C6*100</f>
        <v>99.648575809551218</v>
      </c>
      <c r="F6" s="10"/>
      <c r="G6" s="13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</row>
    <row r="7" spans="1:30" s="7" customFormat="1" ht="21" customHeight="1" x14ac:dyDescent="0.25">
      <c r="A7" s="31" t="s">
        <v>5</v>
      </c>
      <c r="B7" s="32" t="s">
        <v>45</v>
      </c>
      <c r="C7" s="33">
        <v>78309</v>
      </c>
      <c r="D7" s="36">
        <v>78108</v>
      </c>
      <c r="E7" s="35">
        <f t="shared" si="0"/>
        <v>99.743324522085587</v>
      </c>
      <c r="G7" s="13"/>
    </row>
    <row r="8" spans="1:30" s="7" customFormat="1" ht="36" customHeight="1" x14ac:dyDescent="0.25">
      <c r="A8" s="31" t="s">
        <v>6</v>
      </c>
      <c r="B8" s="32" t="s">
        <v>46</v>
      </c>
      <c r="C8" s="33">
        <v>121079</v>
      </c>
      <c r="D8" s="36">
        <v>95038</v>
      </c>
      <c r="E8" s="35">
        <f t="shared" si="0"/>
        <v>78.49255444792243</v>
      </c>
      <c r="G8" s="13"/>
    </row>
    <row r="9" spans="1:30" s="7" customFormat="1" ht="35.25" customHeight="1" x14ac:dyDescent="0.25">
      <c r="A9" s="31" t="s">
        <v>7</v>
      </c>
      <c r="B9" s="32" t="s">
        <v>47</v>
      </c>
      <c r="C9" s="33">
        <v>1458</v>
      </c>
      <c r="D9" s="36">
        <v>1374</v>
      </c>
      <c r="E9" s="35">
        <f t="shared" si="0"/>
        <v>94.238683127572017</v>
      </c>
      <c r="G9" s="13"/>
    </row>
    <row r="10" spans="1:30" s="7" customFormat="1" ht="36.75" customHeight="1" x14ac:dyDescent="0.25">
      <c r="A10" s="31" t="s">
        <v>8</v>
      </c>
      <c r="B10" s="32" t="s">
        <v>33</v>
      </c>
      <c r="C10" s="33">
        <v>11690210</v>
      </c>
      <c r="D10" s="36">
        <v>11464578</v>
      </c>
      <c r="E10" s="35">
        <f t="shared" si="0"/>
        <v>98.06990635754191</v>
      </c>
      <c r="G10" s="14"/>
    </row>
    <row r="11" spans="1:30" s="7" customFormat="1" ht="35.25" customHeight="1" x14ac:dyDescent="0.25">
      <c r="A11" s="31" t="s">
        <v>9</v>
      </c>
      <c r="B11" s="32" t="s">
        <v>48</v>
      </c>
      <c r="C11" s="33">
        <v>392671</v>
      </c>
      <c r="D11" s="36">
        <v>392122</v>
      </c>
      <c r="E11" s="35">
        <f t="shared" si="0"/>
        <v>99.86018830012911</v>
      </c>
      <c r="G11" s="13"/>
    </row>
    <row r="12" spans="1:30" s="7" customFormat="1" ht="66" x14ac:dyDescent="0.25">
      <c r="A12" s="31" t="s">
        <v>10</v>
      </c>
      <c r="B12" s="32" t="s">
        <v>34</v>
      </c>
      <c r="C12" s="33">
        <v>227645</v>
      </c>
      <c r="D12" s="34">
        <v>225300</v>
      </c>
      <c r="E12" s="35">
        <f t="shared" si="0"/>
        <v>98.969887324562364</v>
      </c>
      <c r="G12" s="13"/>
    </row>
    <row r="13" spans="1:30" s="7" customFormat="1" ht="37.5" customHeight="1" x14ac:dyDescent="0.25">
      <c r="A13" s="31" t="s">
        <v>11</v>
      </c>
      <c r="B13" s="32" t="s">
        <v>49</v>
      </c>
      <c r="C13" s="33">
        <v>67548</v>
      </c>
      <c r="D13" s="36">
        <v>26666</v>
      </c>
      <c r="E13" s="35">
        <f t="shared" si="0"/>
        <v>39.477112571800795</v>
      </c>
      <c r="G13" s="13"/>
    </row>
    <row r="14" spans="1:30" s="7" customFormat="1" ht="35.25" customHeight="1" x14ac:dyDescent="0.25">
      <c r="A14" s="31" t="s">
        <v>12</v>
      </c>
      <c r="B14" s="32" t="s">
        <v>39</v>
      </c>
      <c r="C14" s="33">
        <v>394050</v>
      </c>
      <c r="D14" s="34">
        <v>390593</v>
      </c>
      <c r="E14" s="35">
        <f t="shared" si="0"/>
        <v>99.122700164953685</v>
      </c>
      <c r="G14" s="13"/>
    </row>
    <row r="15" spans="1:30" s="7" customFormat="1" ht="49.5" x14ac:dyDescent="0.25">
      <c r="A15" s="31" t="s">
        <v>13</v>
      </c>
      <c r="B15" s="32" t="s">
        <v>50</v>
      </c>
      <c r="C15" s="33">
        <v>56628</v>
      </c>
      <c r="D15" s="36">
        <v>56628</v>
      </c>
      <c r="E15" s="35">
        <f t="shared" si="0"/>
        <v>100</v>
      </c>
      <c r="G15" s="13"/>
    </row>
    <row r="16" spans="1:30" s="7" customFormat="1" ht="32.25" customHeight="1" x14ac:dyDescent="0.25">
      <c r="A16" s="31" t="s">
        <v>14</v>
      </c>
      <c r="B16" s="32" t="s">
        <v>43</v>
      </c>
      <c r="C16" s="33">
        <v>49383</v>
      </c>
      <c r="D16" s="36">
        <v>35149</v>
      </c>
      <c r="E16" s="35">
        <f t="shared" si="0"/>
        <v>71.17631573618452</v>
      </c>
      <c r="G16" s="13"/>
    </row>
    <row r="17" spans="1:10" s="7" customFormat="1" ht="38.25" customHeight="1" x14ac:dyDescent="0.25">
      <c r="A17" s="31" t="s">
        <v>15</v>
      </c>
      <c r="B17" s="32" t="s">
        <v>61</v>
      </c>
      <c r="C17" s="36">
        <f>C18+C19+C20+C21</f>
        <v>4500663</v>
      </c>
      <c r="D17" s="36">
        <f>D18+D19+D20+D21</f>
        <v>4303833</v>
      </c>
      <c r="E17" s="35">
        <f t="shared" si="0"/>
        <v>95.626644341067077</v>
      </c>
      <c r="G17" s="13"/>
    </row>
    <row r="18" spans="1:10" s="7" customFormat="1" ht="33.75" customHeight="1" x14ac:dyDescent="0.25">
      <c r="A18" s="37"/>
      <c r="B18" s="38" t="s">
        <v>35</v>
      </c>
      <c r="C18" s="39">
        <v>608946</v>
      </c>
      <c r="D18" s="39">
        <v>607787</v>
      </c>
      <c r="E18" s="40">
        <f t="shared" si="0"/>
        <v>99.809671136685353</v>
      </c>
      <c r="G18" s="15"/>
    </row>
    <row r="19" spans="1:10" s="7" customFormat="1" ht="36" customHeight="1" x14ac:dyDescent="0.25">
      <c r="A19" s="37"/>
      <c r="B19" s="38" t="s">
        <v>36</v>
      </c>
      <c r="C19" s="39">
        <v>1897452</v>
      </c>
      <c r="D19" s="39">
        <v>1786469</v>
      </c>
      <c r="E19" s="40">
        <f t="shared" si="0"/>
        <v>94.150945583867212</v>
      </c>
      <c r="G19" s="16"/>
    </row>
    <row r="20" spans="1:10" s="7" customFormat="1" ht="49.5" customHeight="1" x14ac:dyDescent="0.25">
      <c r="A20" s="37"/>
      <c r="B20" s="38" t="s">
        <v>37</v>
      </c>
      <c r="C20" s="39">
        <v>1704892</v>
      </c>
      <c r="D20" s="39">
        <v>1631577</v>
      </c>
      <c r="E20" s="40">
        <f>D20/C20*100</f>
        <v>95.699727607379231</v>
      </c>
      <c r="G20" s="16"/>
    </row>
    <row r="21" spans="1:10" s="7" customFormat="1" ht="35.25" customHeight="1" x14ac:dyDescent="0.25">
      <c r="A21" s="37"/>
      <c r="B21" s="38" t="s">
        <v>60</v>
      </c>
      <c r="C21" s="39">
        <v>289373</v>
      </c>
      <c r="D21" s="39">
        <v>278000</v>
      </c>
      <c r="E21" s="40">
        <f t="shared" si="0"/>
        <v>96.069778452032494</v>
      </c>
      <c r="G21" s="15"/>
    </row>
    <row r="22" spans="1:10" s="7" customFormat="1" ht="56.25" customHeight="1" x14ac:dyDescent="0.25">
      <c r="A22" s="31" t="s">
        <v>16</v>
      </c>
      <c r="B22" s="32" t="s">
        <v>51</v>
      </c>
      <c r="C22" s="36">
        <v>139828</v>
      </c>
      <c r="D22" s="36">
        <v>139364</v>
      </c>
      <c r="E22" s="35">
        <f t="shared" si="0"/>
        <v>99.668163744028377</v>
      </c>
      <c r="G22" s="13"/>
    </row>
    <row r="23" spans="1:10" s="7" customFormat="1" ht="35.25" customHeight="1" x14ac:dyDescent="0.25">
      <c r="A23" s="31" t="s">
        <v>17</v>
      </c>
      <c r="B23" s="32" t="s">
        <v>63</v>
      </c>
      <c r="C23" s="36">
        <v>181</v>
      </c>
      <c r="D23" s="36">
        <v>181</v>
      </c>
      <c r="E23" s="35">
        <f t="shared" si="0"/>
        <v>100</v>
      </c>
      <c r="G23" s="13"/>
    </row>
    <row r="24" spans="1:10" s="7" customFormat="1" ht="35.25" customHeight="1" x14ac:dyDescent="0.25">
      <c r="A24" s="31" t="s">
        <v>18</v>
      </c>
      <c r="B24" s="32" t="s">
        <v>52</v>
      </c>
      <c r="C24" s="36">
        <v>23089</v>
      </c>
      <c r="D24" s="36">
        <v>22621</v>
      </c>
      <c r="E24" s="35">
        <f t="shared" si="0"/>
        <v>97.973060764866375</v>
      </c>
      <c r="G24" s="13"/>
    </row>
    <row r="25" spans="1:10" s="7" customFormat="1" ht="33" x14ac:dyDescent="0.25">
      <c r="A25" s="31" t="s">
        <v>19</v>
      </c>
      <c r="B25" s="32" t="s">
        <v>40</v>
      </c>
      <c r="C25" s="36">
        <v>1885741</v>
      </c>
      <c r="D25" s="36">
        <v>1877731</v>
      </c>
      <c r="E25" s="35">
        <f t="shared" si="0"/>
        <v>99.575233290255653</v>
      </c>
      <c r="G25" s="13"/>
    </row>
    <row r="26" spans="1:10" s="18" customFormat="1" ht="36.75" customHeight="1" x14ac:dyDescent="0.25">
      <c r="A26" s="41"/>
      <c r="B26" s="38" t="s">
        <v>41</v>
      </c>
      <c r="C26" s="39">
        <v>1473</v>
      </c>
      <c r="D26" s="39">
        <v>1327</v>
      </c>
      <c r="E26" s="40">
        <f t="shared" si="0"/>
        <v>90.088255261371359</v>
      </c>
      <c r="G26" s="19"/>
    </row>
    <row r="27" spans="1:10" s="7" customFormat="1" ht="36" customHeight="1" x14ac:dyDescent="0.25">
      <c r="A27" s="31" t="s">
        <v>20</v>
      </c>
      <c r="B27" s="32" t="s">
        <v>53</v>
      </c>
      <c r="C27" s="36">
        <v>68319</v>
      </c>
      <c r="D27" s="34">
        <v>64516</v>
      </c>
      <c r="E27" s="35">
        <f t="shared" si="0"/>
        <v>94.433466532004275</v>
      </c>
      <c r="G27" s="14"/>
    </row>
    <row r="28" spans="1:10" s="7" customFormat="1" ht="38.25" customHeight="1" x14ac:dyDescent="0.25">
      <c r="A28" s="31" t="s">
        <v>21</v>
      </c>
      <c r="B28" s="32" t="s">
        <v>54</v>
      </c>
      <c r="C28" s="36">
        <v>179382</v>
      </c>
      <c r="D28" s="33">
        <v>166792</v>
      </c>
      <c r="E28" s="35">
        <f t="shared" si="0"/>
        <v>92.981458563289522</v>
      </c>
      <c r="G28" s="13"/>
      <c r="H28" s="6"/>
      <c r="J28" s="6"/>
    </row>
    <row r="29" spans="1:10" s="7" customFormat="1" ht="37.5" customHeight="1" x14ac:dyDescent="0.25">
      <c r="A29" s="31" t="s">
        <v>22</v>
      </c>
      <c r="B29" s="32" t="s">
        <v>44</v>
      </c>
      <c r="C29" s="36">
        <v>15573</v>
      </c>
      <c r="D29" s="36">
        <v>15573</v>
      </c>
      <c r="E29" s="35">
        <f t="shared" si="0"/>
        <v>100</v>
      </c>
      <c r="G29" s="13"/>
    </row>
    <row r="30" spans="1:10" s="7" customFormat="1" ht="36" customHeight="1" x14ac:dyDescent="0.25">
      <c r="A30" s="31" t="s">
        <v>23</v>
      </c>
      <c r="B30" s="32" t="s">
        <v>55</v>
      </c>
      <c r="C30" s="36">
        <v>969</v>
      </c>
      <c r="D30" s="36">
        <v>461</v>
      </c>
      <c r="E30" s="35">
        <f t="shared" si="0"/>
        <v>47.574819401444792</v>
      </c>
      <c r="G30" s="13"/>
    </row>
    <row r="31" spans="1:10" s="7" customFormat="1" ht="70.5" customHeight="1" x14ac:dyDescent="0.25">
      <c r="A31" s="31" t="s">
        <v>24</v>
      </c>
      <c r="B31" s="32" t="s">
        <v>38</v>
      </c>
      <c r="C31" s="36">
        <v>149139</v>
      </c>
      <c r="D31" s="34">
        <v>148542</v>
      </c>
      <c r="E31" s="35">
        <f t="shared" si="0"/>
        <v>99.599702291151203</v>
      </c>
      <c r="G31" s="13"/>
    </row>
    <row r="32" spans="1:10" s="7" customFormat="1" ht="37.5" customHeight="1" x14ac:dyDescent="0.25">
      <c r="A32" s="31" t="s">
        <v>25</v>
      </c>
      <c r="B32" s="32" t="s">
        <v>56</v>
      </c>
      <c r="C32" s="36">
        <v>19556</v>
      </c>
      <c r="D32" s="36">
        <v>19216</v>
      </c>
      <c r="E32" s="35">
        <f t="shared" si="0"/>
        <v>98.261403149928412</v>
      </c>
      <c r="G32" s="13"/>
    </row>
    <row r="33" spans="1:7" s="7" customFormat="1" ht="36" customHeight="1" x14ac:dyDescent="0.25">
      <c r="A33" s="31" t="s">
        <v>26</v>
      </c>
      <c r="B33" s="32" t="s">
        <v>57</v>
      </c>
      <c r="C33" s="36">
        <v>648676</v>
      </c>
      <c r="D33" s="36">
        <v>619232</v>
      </c>
      <c r="E33" s="35">
        <f t="shared" si="0"/>
        <v>95.460908065043256</v>
      </c>
      <c r="G33" s="13"/>
    </row>
    <row r="34" spans="1:7" s="7" customFormat="1" ht="36.75" customHeight="1" x14ac:dyDescent="0.25">
      <c r="A34" s="31" t="s">
        <v>27</v>
      </c>
      <c r="B34" s="32" t="s">
        <v>58</v>
      </c>
      <c r="C34" s="36">
        <v>1720600</v>
      </c>
      <c r="D34" s="34">
        <v>1583038</v>
      </c>
      <c r="E34" s="35">
        <f t="shared" si="0"/>
        <v>92.004998256422184</v>
      </c>
      <c r="G34" s="13"/>
    </row>
    <row r="35" spans="1:7" s="7" customFormat="1" ht="36" customHeight="1" x14ac:dyDescent="0.25">
      <c r="A35" s="31" t="s">
        <v>28</v>
      </c>
      <c r="B35" s="32" t="s">
        <v>59</v>
      </c>
      <c r="C35" s="36">
        <v>193335</v>
      </c>
      <c r="D35" s="36">
        <v>193335</v>
      </c>
      <c r="E35" s="35">
        <f t="shared" ref="E35:E36" si="1">D35/C35*100</f>
        <v>100</v>
      </c>
      <c r="G35" s="14"/>
    </row>
    <row r="36" spans="1:7" s="7" customFormat="1" ht="21.75" customHeight="1" x14ac:dyDescent="0.3">
      <c r="A36" s="27"/>
      <c r="B36" s="28" t="s">
        <v>2</v>
      </c>
      <c r="C36" s="29">
        <f>C5+C6+C7+C8+C9+C10+C11+C12+C13+C14+C15+C16+C17+C22+C23+C24+C25+C27+C28+C29+C30+C31+C32+C33+C34+C35</f>
        <v>25473253</v>
      </c>
      <c r="D36" s="29">
        <f>D5+D6+D7+D8+D9+D10+D11+D12+D13+D14+D15+D16+D17+D22+D23+D24+D25+D27+D28+D29+D30+D31+D32+D33+D34+D35</f>
        <v>24755248</v>
      </c>
      <c r="E36" s="30">
        <f t="shared" si="1"/>
        <v>97.181337617146895</v>
      </c>
    </row>
    <row r="37" spans="1:7" ht="18.75" x14ac:dyDescent="0.25">
      <c r="B37" s="5"/>
      <c r="C37" s="12"/>
      <c r="D37" s="1"/>
      <c r="E37" s="1"/>
    </row>
    <row r="38" spans="1:7" ht="18.75" x14ac:dyDescent="0.3">
      <c r="B38" s="5"/>
      <c r="C38" s="20"/>
      <c r="D38" s="21"/>
      <c r="E38" s="3"/>
    </row>
    <row r="39" spans="1:7" x14ac:dyDescent="0.25">
      <c r="B39" s="8"/>
      <c r="C39" s="6"/>
      <c r="D39" s="3"/>
      <c r="E39" s="3"/>
    </row>
    <row r="40" spans="1:7" x14ac:dyDescent="0.25">
      <c r="B40" s="5"/>
      <c r="C40" s="22"/>
      <c r="D40" s="22"/>
      <c r="E40" s="3"/>
    </row>
    <row r="41" spans="1:7" x14ac:dyDescent="0.25">
      <c r="C41" s="6"/>
      <c r="D41" s="3"/>
      <c r="E41" s="3"/>
    </row>
    <row r="42" spans="1:7" x14ac:dyDescent="0.25">
      <c r="C42" s="6"/>
      <c r="D42" s="3"/>
      <c r="E42" s="3"/>
    </row>
    <row r="43" spans="1:7" x14ac:dyDescent="0.25">
      <c r="C43" s="6"/>
      <c r="D43" s="3"/>
      <c r="E43" s="3"/>
    </row>
    <row r="44" spans="1:7" x14ac:dyDescent="0.25">
      <c r="C44" s="6"/>
      <c r="D44" s="3"/>
      <c r="E44" s="3"/>
    </row>
    <row r="45" spans="1:7" x14ac:dyDescent="0.25">
      <c r="C45" s="6"/>
      <c r="D45" s="3"/>
      <c r="E45" s="3"/>
    </row>
    <row r="52" spans="3:3" x14ac:dyDescent="0.25">
      <c r="C52" s="6"/>
    </row>
    <row r="53" spans="3:3" x14ac:dyDescent="0.25">
      <c r="C53" s="6"/>
    </row>
  </sheetData>
  <mergeCells count="7">
    <mergeCell ref="A1:E1"/>
    <mergeCell ref="A18:A21"/>
    <mergeCell ref="A3:A4"/>
    <mergeCell ref="B3:B4"/>
    <mergeCell ref="C3:C4"/>
    <mergeCell ref="D3:D4"/>
    <mergeCell ref="E3:E4"/>
  </mergeCells>
  <pageMargins left="0.33" right="0.16" top="0.35" bottom="0.21" header="0.16" footer="0.31496062992125984"/>
  <pageSetup paperSize="9" scale="70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МП 2025</vt:lpstr>
      <vt:lpstr>'МП 2025'!Заголовки_для_печати</vt:lpstr>
      <vt:lpstr>'МП 2025'!Область_печати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Петрунькина Марина Александровна</dc:creator>
  <cp:lastModifiedBy>Тананыкина Анна Викторовна</cp:lastModifiedBy>
  <cp:lastPrinted>2026-02-16T04:54:46Z</cp:lastPrinted>
  <dcterms:created xsi:type="dcterms:W3CDTF">2015-09-30T07:41:26Z</dcterms:created>
  <dcterms:modified xsi:type="dcterms:W3CDTF">2026-02-16T04:55:57Z</dcterms:modified>
</cp:coreProperties>
</file>